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S\Pistoolijaoston kesä\2026\"/>
    </mc:Choice>
  </mc:AlternateContent>
  <xr:revisionPtr revIDLastSave="0" documentId="8_{BF540A31-386A-4BC9-84A3-F770C86E6A5E}" xr6:coauthVersionLast="47" xr6:coauthVersionMax="47" xr10:uidLastSave="{00000000-0000-0000-0000-000000000000}"/>
  <bookViews>
    <workbookView xWindow="-110" yWindow="-110" windowWidth="19420" windowHeight="11020" xr2:uid="{24328C5F-2728-42D3-B170-F37406860348}"/>
  </bookViews>
  <sheets>
    <sheet name="Taul1" sheetId="1" r:id="rId1"/>
  </sheets>
  <calcPr calcId="191029" concurrentManualCount="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6" i="1" l="1"/>
  <c r="AB16" i="1"/>
  <c r="AC14" i="1"/>
  <c r="AB14" i="1"/>
  <c r="AC15" i="1"/>
  <c r="AB15" i="1"/>
  <c r="AC13" i="1"/>
  <c r="AB13" i="1"/>
  <c r="AC5" i="1"/>
  <c r="AB5" i="1"/>
  <c r="AC6" i="1"/>
  <c r="AB6" i="1"/>
  <c r="AC8" i="1"/>
  <c r="AB8" i="1"/>
  <c r="AC12" i="1"/>
  <c r="AB12" i="1"/>
  <c r="AC11" i="1"/>
  <c r="AB11" i="1"/>
  <c r="AC4" i="1"/>
  <c r="AB4" i="1"/>
  <c r="AC10" i="1"/>
  <c r="AB10" i="1"/>
  <c r="AC9" i="1"/>
  <c r="AB9" i="1"/>
  <c r="AC7" i="1"/>
  <c r="AB7" i="1"/>
  <c r="AD15" i="1" l="1"/>
  <c r="AG15" i="1" s="1"/>
  <c r="AD14" i="1"/>
  <c r="AG14" i="1" s="1"/>
  <c r="AD5" i="1"/>
  <c r="AG5" i="1" s="1"/>
  <c r="AD13" i="1"/>
  <c r="AG13" i="1" s="1"/>
  <c r="AD4" i="1"/>
  <c r="AG4" i="1" s="1"/>
  <c r="AD11" i="1"/>
  <c r="AG11" i="1" s="1"/>
  <c r="AD16" i="1"/>
  <c r="AG16" i="1" s="1"/>
  <c r="AD8" i="1"/>
  <c r="AG8" i="1" s="1"/>
  <c r="AD10" i="1"/>
  <c r="AG10" i="1" s="1"/>
  <c r="AD7" i="1"/>
  <c r="AG7" i="1" s="1"/>
  <c r="AD6" i="1"/>
  <c r="AG6" i="1" s="1"/>
  <c r="AD12" i="1"/>
  <c r="AG12" i="1" s="1"/>
  <c r="AD9" i="1"/>
  <c r="AG9" i="1" s="1"/>
</calcChain>
</file>

<file path=xl/sharedStrings.xml><?xml version="1.0" encoding="utf-8"?>
<sst xmlns="http://schemas.openxmlformats.org/spreadsheetml/2006/main" count="78" uniqueCount="54">
  <si>
    <t>KENRAALIN MALJA II</t>
  </si>
  <si>
    <t>Maasto</t>
  </si>
  <si>
    <t>Alaosasto</t>
  </si>
  <si>
    <t>1.</t>
  </si>
  <si>
    <t>Yht</t>
  </si>
  <si>
    <t>Pirkanmaa</t>
  </si>
  <si>
    <t>IP pika-osa</t>
  </si>
  <si>
    <t>Palveluskivääri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</si>
  <si>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</si>
  <si>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</si>
  <si>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</si>
  <si>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</si>
  <si>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</si>
  <si>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</si>
  <si>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</si>
  <si>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</si>
  <si>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</si>
  <si>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</si>
  <si>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</si>
  <si>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</si>
  <si>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Sija</t>
  </si>
  <si>
    <t>Arvo</t>
  </si>
  <si>
    <t>Nimi</t>
  </si>
  <si>
    <t>Sarja</t>
  </si>
  <si>
    <t>maj</t>
  </si>
  <si>
    <t>Lemmettylä Taneli</t>
  </si>
  <si>
    <t>Y</t>
  </si>
  <si>
    <t>Lappeenranta</t>
  </si>
  <si>
    <t>kapt</t>
  </si>
  <si>
    <t>Kalliola Ville</t>
  </si>
  <si>
    <t>Hämeenlinna</t>
  </si>
  <si>
    <t>Lounais-Suomi</t>
  </si>
  <si>
    <t>Lehto Matias</t>
  </si>
  <si>
    <t>insmaj</t>
  </si>
  <si>
    <t>Knuuti Joonas</t>
  </si>
  <si>
    <t>Ranta Jani</t>
  </si>
  <si>
    <t>Keski-Suomi</t>
  </si>
  <si>
    <t>Y50</t>
  </si>
  <si>
    <t>evl</t>
  </si>
  <si>
    <t>Tilvis Harri</t>
  </si>
  <si>
    <t>Y60</t>
  </si>
  <si>
    <t>ev</t>
  </si>
  <si>
    <t>Nissinen Vesa</t>
  </si>
  <si>
    <t>Helsinki</t>
  </si>
  <si>
    <t>komdri</t>
  </si>
  <si>
    <t>Viita-aho Auvo</t>
  </si>
  <si>
    <t>Viljakainen Matti</t>
  </si>
  <si>
    <t>Lainevirta Markku</t>
  </si>
  <si>
    <t>Y60 (Y70)</t>
  </si>
  <si>
    <t>inskapt</t>
  </si>
  <si>
    <t>Penttinen Jukka</t>
  </si>
  <si>
    <t>Ranta Raimo</t>
  </si>
  <si>
    <t>Y75 (Y80)</t>
  </si>
  <si>
    <t>Mähönen Matti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</si>
</sst>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9D4F-06E9-4531-A29F-A0810EF46570}">
  <dimension ref="A2:AG16"/>
  <sheetViews>
    <sheetView tabSelected="1" workbookViewId="0">
      <selection activeCell="C19" sqref="C19"/>
    </sheetView>
  </sheetViews>
  <sheetFormatPr defaultRowHeight="14.5" x14ac:dyDescent="0.35"/>
  <cols>
    <col min="1" max="1" width="5" customWidth="1"/>
    <col min="2" max="2" width="11.1796875" style="7" customWidth="1"/>
    <col min="3" max="3" width="24.08984375" style="8" customWidth="1"/>
    <col min="4" max="4" width="9.81640625" customWidth="1"/>
    <col min="5" max="5" width="19.7265625" customWidth="1"/>
    <col min="6" max="6" width="13.36328125" hidden="1" customWidth="1"/>
    <col min="7" max="7" width="17.36328125" hidden="1" customWidth="1"/>
    <col min="8" max="29" width="0" hidden="1" customWidth="1"/>
    <col min="31" max="31" width="10.453125" style="1" customWidth="1"/>
    <col min="32" max="32" width="13.54296875" style="1" customWidth="1"/>
    <col min="33" max="33" width="8.7265625" style="2"/>
  </cols>
  <sheetData>
    <row r="2" spans="1:33" s="6" customFormat="1" ht="18.5" x14ac:dyDescent="0.45">
      <c r="A2" s="5" t="s">
        <v>0</v>
      </c>
      <c r="B2" s="5"/>
      <c r="C2" s="9"/>
      <c r="F2" s="6" t="s">
        <v>6</v>
      </c>
      <c r="G2" s="6" t="s">
        <v>7</v>
      </c>
      <c r="H2" s="6" t="s">
        <v>4</v>
      </c>
    </row>
    <row r="3" spans="1:33" s="2" customFormat="1" ht="15.5" x14ac:dyDescent="0.35">
      <c r="A3" s="15" t="s">
        <v>20</v>
      </c>
      <c r="B3" s="16" t="s">
        <v>21</v>
      </c>
      <c r="C3" s="17" t="s">
        <v>22</v>
      </c>
      <c r="D3" s="15" t="s">
        <v>23</v>
      </c>
      <c r="E3" s="15" t="s">
        <v>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4" t="s">
        <v>1</v>
      </c>
      <c r="AE3" s="3" t="s">
        <v>6</v>
      </c>
      <c r="AF3" s="3" t="s">
        <v>7</v>
      </c>
      <c r="AG3" s="3" t="s">
        <v>4</v>
      </c>
    </row>
    <row r="4" spans="1:33" ht="15.5" x14ac:dyDescent="0.35">
      <c r="A4" s="10" t="s">
        <v>3</v>
      </c>
      <c r="B4" s="11" t="s">
        <v>33</v>
      </c>
      <c r="C4" s="12" t="s">
        <v>34</v>
      </c>
      <c r="D4" s="13" t="s">
        <v>26</v>
      </c>
      <c r="E4" s="11" t="s">
        <v>5</v>
      </c>
      <c r="F4" s="10">
        <v>2</v>
      </c>
      <c r="G4" s="10">
        <v>3</v>
      </c>
      <c r="H4" s="10">
        <v>2</v>
      </c>
      <c r="I4" s="10">
        <v>0</v>
      </c>
      <c r="J4" s="10">
        <v>1</v>
      </c>
      <c r="K4" s="10">
        <v>0</v>
      </c>
      <c r="L4" s="10">
        <v>0</v>
      </c>
      <c r="M4" s="10">
        <v>1</v>
      </c>
      <c r="N4" s="10">
        <v>3</v>
      </c>
      <c r="O4" s="10">
        <v>3</v>
      </c>
      <c r="P4" s="10">
        <v>2</v>
      </c>
      <c r="Q4" s="10">
        <v>0</v>
      </c>
      <c r="R4" s="10">
        <v>2</v>
      </c>
      <c r="S4" s="10">
        <v>1</v>
      </c>
      <c r="T4" s="10">
        <v>2</v>
      </c>
      <c r="U4" s="10">
        <v>3</v>
      </c>
      <c r="V4" s="10">
        <v>1</v>
      </c>
      <c r="W4" s="10">
        <v>2</v>
      </c>
      <c r="X4" s="10">
        <v>3</v>
      </c>
      <c r="Y4" s="10">
        <v>1</v>
      </c>
      <c r="Z4" s="10">
        <v>2</v>
      </c>
      <c r="AA4" s="10">
        <v>3</v>
      </c>
      <c r="AB4" s="10">
        <f>SUM(F4:AA4)</f>
        <v>37</v>
      </c>
      <c r="AC4" s="10">
        <f>COUNTIF(F4:AA4,"&gt;0")</f>
        <v>18</v>
      </c>
      <c r="AD4" s="10">
        <f>2*AB4+5*AC4</f>
        <v>164</v>
      </c>
      <c r="AE4" s="1">
        <v>271</v>
      </c>
      <c r="AF4" s="1">
        <v>195</v>
      </c>
      <c r="AG4" s="2">
        <f>SUM(AC4:AF4)</f>
        <v>648</v>
      </c>
    </row>
    <row r="5" spans="1:33" ht="15.5" x14ac:dyDescent="0.35">
      <c r="A5" s="10" t="s">
        <v>8</v>
      </c>
      <c r="B5" s="11" t="s">
        <v>24</v>
      </c>
      <c r="C5" s="12" t="s">
        <v>46</v>
      </c>
      <c r="D5" s="13" t="s">
        <v>40</v>
      </c>
      <c r="E5" s="11" t="s">
        <v>31</v>
      </c>
      <c r="F5" s="10">
        <v>2</v>
      </c>
      <c r="G5" s="10">
        <v>2</v>
      </c>
      <c r="H5" s="10">
        <v>0</v>
      </c>
      <c r="I5" s="10">
        <v>2</v>
      </c>
      <c r="J5" s="10">
        <v>2</v>
      </c>
      <c r="K5" s="10">
        <v>2</v>
      </c>
      <c r="L5" s="10">
        <v>2</v>
      </c>
      <c r="M5" s="10">
        <v>2</v>
      </c>
      <c r="N5" s="10">
        <v>2</v>
      </c>
      <c r="O5" s="10">
        <v>2</v>
      </c>
      <c r="P5" s="10">
        <v>0</v>
      </c>
      <c r="Q5" s="10">
        <v>0</v>
      </c>
      <c r="R5" s="10">
        <v>1</v>
      </c>
      <c r="S5" s="10">
        <v>0</v>
      </c>
      <c r="T5" s="10">
        <v>1</v>
      </c>
      <c r="U5" s="10">
        <v>3</v>
      </c>
      <c r="V5" s="10">
        <v>2</v>
      </c>
      <c r="W5" s="10">
        <v>1</v>
      </c>
      <c r="X5" s="10">
        <v>3</v>
      </c>
      <c r="Y5" s="10">
        <v>1</v>
      </c>
      <c r="Z5" s="10">
        <v>3</v>
      </c>
      <c r="AA5" s="10">
        <v>3</v>
      </c>
      <c r="AB5" s="10">
        <f>SUM(F5:AA5)</f>
        <v>36</v>
      </c>
      <c r="AC5" s="10">
        <f>COUNTIF(F5:AA5,"&gt;0")</f>
        <v>18</v>
      </c>
      <c r="AD5" s="10">
        <f>2*AB5+5*AC5</f>
        <v>162</v>
      </c>
      <c r="AE5" s="1">
        <v>243</v>
      </c>
      <c r="AF5" s="1">
        <v>197</v>
      </c>
      <c r="AG5" s="2">
        <f>SUM(AC5:AF5)</f>
        <v>620</v>
      </c>
    </row>
    <row r="6" spans="1:33" ht="15.5" x14ac:dyDescent="0.35">
      <c r="A6" s="10" t="s">
        <v>9</v>
      </c>
      <c r="B6" s="11" t="s">
        <v>44</v>
      </c>
      <c r="C6" s="12" t="s">
        <v>45</v>
      </c>
      <c r="D6" s="13" t="s">
        <v>40</v>
      </c>
      <c r="E6" s="11" t="s">
        <v>43</v>
      </c>
      <c r="F6" s="10">
        <v>2</v>
      </c>
      <c r="G6" s="10">
        <v>0</v>
      </c>
      <c r="H6" s="10">
        <v>1</v>
      </c>
      <c r="I6" s="10">
        <v>1</v>
      </c>
      <c r="J6" s="10">
        <v>2</v>
      </c>
      <c r="K6" s="10">
        <v>1</v>
      </c>
      <c r="L6" s="10">
        <v>1</v>
      </c>
      <c r="M6" s="10">
        <v>0</v>
      </c>
      <c r="N6" s="10">
        <v>3</v>
      </c>
      <c r="O6" s="10">
        <v>3</v>
      </c>
      <c r="P6" s="10">
        <v>2</v>
      </c>
      <c r="Q6" s="10">
        <v>0</v>
      </c>
      <c r="R6" s="10">
        <v>1</v>
      </c>
      <c r="S6" s="10">
        <v>1</v>
      </c>
      <c r="T6" s="10">
        <v>1</v>
      </c>
      <c r="U6" s="10">
        <v>2</v>
      </c>
      <c r="V6" s="10">
        <v>1</v>
      </c>
      <c r="W6" s="10">
        <v>2</v>
      </c>
      <c r="X6" s="10">
        <v>3</v>
      </c>
      <c r="Y6" s="10">
        <v>4</v>
      </c>
      <c r="Z6" s="10">
        <v>1</v>
      </c>
      <c r="AA6" s="10">
        <v>2</v>
      </c>
      <c r="AB6" s="10">
        <f>SUM(F6:AA6)</f>
        <v>34</v>
      </c>
      <c r="AC6" s="10">
        <f>COUNTIF(F6:AA6,"&gt;0")</f>
        <v>19</v>
      </c>
      <c r="AD6" s="10">
        <f>2*AB6+5*AC6</f>
        <v>163</v>
      </c>
      <c r="AE6" s="1">
        <v>263</v>
      </c>
      <c r="AF6" s="1">
        <v>174</v>
      </c>
      <c r="AG6" s="2">
        <f>SUM(AC6:AF6)</f>
        <v>619</v>
      </c>
    </row>
    <row r="7" spans="1:33" ht="15.5" x14ac:dyDescent="0.35">
      <c r="A7" s="10" t="s">
        <v>10</v>
      </c>
      <c r="B7" s="11" t="s">
        <v>24</v>
      </c>
      <c r="C7" s="12" t="s">
        <v>25</v>
      </c>
      <c r="D7" s="13" t="s">
        <v>26</v>
      </c>
      <c r="E7" s="11" t="s">
        <v>27</v>
      </c>
      <c r="F7" s="10">
        <v>2</v>
      </c>
      <c r="G7" s="10">
        <v>1</v>
      </c>
      <c r="H7" s="10">
        <v>2</v>
      </c>
      <c r="I7" s="10">
        <v>2</v>
      </c>
      <c r="J7" s="10">
        <v>3</v>
      </c>
      <c r="K7" s="10">
        <v>1</v>
      </c>
      <c r="L7" s="10">
        <v>2</v>
      </c>
      <c r="M7" s="10">
        <v>2</v>
      </c>
      <c r="N7" s="10">
        <v>2</v>
      </c>
      <c r="O7" s="10">
        <v>2</v>
      </c>
      <c r="P7" s="10">
        <v>2</v>
      </c>
      <c r="Q7" s="10">
        <v>1</v>
      </c>
      <c r="R7" s="10">
        <v>1</v>
      </c>
      <c r="S7" s="10">
        <v>1</v>
      </c>
      <c r="T7" s="10">
        <v>3</v>
      </c>
      <c r="U7" s="10">
        <v>3</v>
      </c>
      <c r="V7" s="10">
        <v>1</v>
      </c>
      <c r="W7" s="10">
        <v>1</v>
      </c>
      <c r="X7" s="10">
        <v>2</v>
      </c>
      <c r="Y7" s="10">
        <v>1</v>
      </c>
      <c r="Z7" s="10">
        <v>2</v>
      </c>
      <c r="AA7" s="10">
        <v>3</v>
      </c>
      <c r="AB7" s="10">
        <f>SUM(F7:AA7)</f>
        <v>40</v>
      </c>
      <c r="AC7" s="10">
        <f>COUNTIF(F7:AA7,"&gt;0")</f>
        <v>22</v>
      </c>
      <c r="AD7" s="10">
        <f>2*AB7+5*AC7</f>
        <v>190</v>
      </c>
      <c r="AE7" s="1">
        <v>205</v>
      </c>
      <c r="AF7" s="1">
        <v>190</v>
      </c>
      <c r="AG7" s="2">
        <f>SUM(AC7:AF7)</f>
        <v>607</v>
      </c>
    </row>
    <row r="8" spans="1:33" ht="15.5" x14ac:dyDescent="0.35">
      <c r="A8" s="10" t="s">
        <v>11</v>
      </c>
      <c r="B8" s="11" t="s">
        <v>41</v>
      </c>
      <c r="C8" s="12" t="s">
        <v>42</v>
      </c>
      <c r="D8" s="13" t="s">
        <v>40</v>
      </c>
      <c r="E8" s="11" t="s">
        <v>43</v>
      </c>
      <c r="F8" s="10">
        <v>2</v>
      </c>
      <c r="G8" s="10">
        <v>1</v>
      </c>
      <c r="H8" s="10">
        <v>0</v>
      </c>
      <c r="I8" s="10">
        <v>1</v>
      </c>
      <c r="J8" s="10">
        <v>1</v>
      </c>
      <c r="K8" s="10">
        <v>2</v>
      </c>
      <c r="L8" s="10">
        <v>1</v>
      </c>
      <c r="M8" s="10">
        <v>1</v>
      </c>
      <c r="N8" s="10">
        <v>2</v>
      </c>
      <c r="O8" s="10">
        <v>3</v>
      </c>
      <c r="P8" s="10">
        <v>1</v>
      </c>
      <c r="Q8" s="10">
        <v>1</v>
      </c>
      <c r="R8" s="10">
        <v>2</v>
      </c>
      <c r="S8" s="10">
        <v>1</v>
      </c>
      <c r="T8" s="10">
        <v>4</v>
      </c>
      <c r="U8" s="10">
        <v>3</v>
      </c>
      <c r="V8" s="10">
        <v>2</v>
      </c>
      <c r="W8" s="10">
        <v>3</v>
      </c>
      <c r="X8" s="10">
        <v>3</v>
      </c>
      <c r="Y8" s="10">
        <v>1</v>
      </c>
      <c r="Z8" s="10">
        <v>2</v>
      </c>
      <c r="AA8" s="10">
        <v>0</v>
      </c>
      <c r="AB8" s="10">
        <f>SUM(F8:AA8)</f>
        <v>37</v>
      </c>
      <c r="AC8" s="10">
        <f>COUNTIF(F8:AA8,"&gt;0")</f>
        <v>20</v>
      </c>
      <c r="AD8" s="10">
        <f>2*AB8+5*AC8</f>
        <v>174</v>
      </c>
      <c r="AE8" s="1">
        <v>220</v>
      </c>
      <c r="AF8" s="1">
        <v>188</v>
      </c>
      <c r="AG8" s="2">
        <f>SUM(AC8:AF8)</f>
        <v>602</v>
      </c>
    </row>
    <row r="9" spans="1:33" ht="15.5" x14ac:dyDescent="0.35">
      <c r="A9" s="10" t="s">
        <v>12</v>
      </c>
      <c r="B9" s="11" t="s">
        <v>28</v>
      </c>
      <c r="C9" s="12" t="s">
        <v>29</v>
      </c>
      <c r="D9" s="13" t="s">
        <v>26</v>
      </c>
      <c r="E9" s="11" t="s">
        <v>30</v>
      </c>
      <c r="F9" s="10">
        <v>1</v>
      </c>
      <c r="G9" s="10">
        <v>1</v>
      </c>
      <c r="H9" s="10">
        <v>0</v>
      </c>
      <c r="I9" s="10">
        <v>2</v>
      </c>
      <c r="J9" s="10">
        <v>3</v>
      </c>
      <c r="K9" s="10">
        <v>1</v>
      </c>
      <c r="L9" s="10">
        <v>2</v>
      </c>
      <c r="M9" s="10">
        <v>1</v>
      </c>
      <c r="N9" s="10">
        <v>2</v>
      </c>
      <c r="O9" s="10">
        <v>2</v>
      </c>
      <c r="P9" s="10">
        <v>2</v>
      </c>
      <c r="Q9" s="10">
        <v>1</v>
      </c>
      <c r="R9" s="10">
        <v>2</v>
      </c>
      <c r="S9" s="10">
        <v>1</v>
      </c>
      <c r="T9" s="10">
        <v>2</v>
      </c>
      <c r="U9" s="10">
        <v>3</v>
      </c>
      <c r="V9" s="10">
        <v>1</v>
      </c>
      <c r="W9" s="10">
        <v>0</v>
      </c>
      <c r="X9" s="10">
        <v>3</v>
      </c>
      <c r="Y9" s="10">
        <v>4</v>
      </c>
      <c r="Z9" s="10">
        <v>3</v>
      </c>
      <c r="AA9" s="10">
        <v>3</v>
      </c>
      <c r="AB9" s="10">
        <f>SUM(F9:AA9)</f>
        <v>40</v>
      </c>
      <c r="AC9" s="10">
        <f>COUNTIF(F9:AA9,"&gt;0")</f>
        <v>20</v>
      </c>
      <c r="AD9" s="10">
        <f>2*AB9+5*AC9</f>
        <v>180</v>
      </c>
      <c r="AE9" s="1">
        <v>221</v>
      </c>
      <c r="AF9" s="1">
        <v>179</v>
      </c>
      <c r="AG9" s="2">
        <f>SUM(AC9:AF9)</f>
        <v>600</v>
      </c>
    </row>
    <row r="10" spans="1:33" ht="15.5" x14ac:dyDescent="0.35">
      <c r="A10" s="10" t="s">
        <v>13</v>
      </c>
      <c r="B10" s="11" t="s">
        <v>28</v>
      </c>
      <c r="C10" s="12" t="s">
        <v>32</v>
      </c>
      <c r="D10" s="13" t="s">
        <v>26</v>
      </c>
      <c r="E10" s="11" t="s">
        <v>30</v>
      </c>
      <c r="F10" s="10">
        <v>2</v>
      </c>
      <c r="G10" s="10">
        <v>2</v>
      </c>
      <c r="H10" s="10">
        <v>2</v>
      </c>
      <c r="I10" s="10">
        <v>1</v>
      </c>
      <c r="J10" s="10">
        <v>2</v>
      </c>
      <c r="K10" s="10">
        <v>3</v>
      </c>
      <c r="L10" s="10">
        <v>1</v>
      </c>
      <c r="M10" s="10">
        <v>2</v>
      </c>
      <c r="N10" s="10">
        <v>3</v>
      </c>
      <c r="O10" s="10">
        <v>3</v>
      </c>
      <c r="P10" s="10">
        <v>0</v>
      </c>
      <c r="Q10" s="10">
        <v>1</v>
      </c>
      <c r="R10" s="10">
        <v>2</v>
      </c>
      <c r="S10" s="10">
        <v>0</v>
      </c>
      <c r="T10" s="10">
        <v>3</v>
      </c>
      <c r="U10" s="10">
        <v>4</v>
      </c>
      <c r="V10" s="10">
        <v>1</v>
      </c>
      <c r="W10" s="10">
        <v>2</v>
      </c>
      <c r="X10" s="10">
        <v>4</v>
      </c>
      <c r="Y10" s="10">
        <v>3</v>
      </c>
      <c r="Z10" s="10">
        <v>0</v>
      </c>
      <c r="AA10" s="10">
        <v>0</v>
      </c>
      <c r="AB10" s="10">
        <f>SUM(F10:AA10)</f>
        <v>41</v>
      </c>
      <c r="AC10" s="10">
        <f>COUNTIF(F10:AA10,"&gt;0")</f>
        <v>18</v>
      </c>
      <c r="AD10" s="10">
        <f>2*AB10+5*AC10</f>
        <v>172</v>
      </c>
      <c r="AE10" s="1">
        <v>217</v>
      </c>
      <c r="AF10" s="1">
        <v>188</v>
      </c>
      <c r="AG10" s="2">
        <f>SUM(AC10:AF10)</f>
        <v>595</v>
      </c>
    </row>
    <row r="11" spans="1:33" ht="15.5" x14ac:dyDescent="0.35">
      <c r="A11" s="10" t="s">
        <v>14</v>
      </c>
      <c r="B11" s="11" t="s">
        <v>24</v>
      </c>
      <c r="C11" s="12" t="s">
        <v>35</v>
      </c>
      <c r="D11" s="13" t="s">
        <v>26</v>
      </c>
      <c r="E11" s="11" t="s">
        <v>36</v>
      </c>
      <c r="F11" s="10">
        <v>0</v>
      </c>
      <c r="G11" s="10">
        <v>0</v>
      </c>
      <c r="H11" s="10">
        <v>1</v>
      </c>
      <c r="I11" s="10">
        <v>0</v>
      </c>
      <c r="J11" s="10">
        <v>4</v>
      </c>
      <c r="K11" s="10">
        <v>1</v>
      </c>
      <c r="L11" s="10">
        <v>1</v>
      </c>
      <c r="M11" s="10">
        <v>0</v>
      </c>
      <c r="N11" s="10">
        <v>3</v>
      </c>
      <c r="O11" s="10">
        <v>2</v>
      </c>
      <c r="P11" s="10">
        <v>2</v>
      </c>
      <c r="Q11" s="10">
        <v>1</v>
      </c>
      <c r="R11" s="10">
        <v>0</v>
      </c>
      <c r="S11" s="10">
        <v>0</v>
      </c>
      <c r="T11" s="10">
        <v>0</v>
      </c>
      <c r="U11" s="10">
        <v>0</v>
      </c>
      <c r="V11" s="10">
        <v>1</v>
      </c>
      <c r="W11" s="10">
        <v>2</v>
      </c>
      <c r="X11" s="10">
        <v>2</v>
      </c>
      <c r="Y11" s="10">
        <v>3</v>
      </c>
      <c r="Z11" s="10">
        <v>2</v>
      </c>
      <c r="AA11" s="10">
        <v>1</v>
      </c>
      <c r="AB11" s="10">
        <f>SUM(F11:AA11)</f>
        <v>26</v>
      </c>
      <c r="AC11" s="10">
        <f>COUNTIF(F11:AA11,"&gt;0")</f>
        <v>14</v>
      </c>
      <c r="AD11" s="10">
        <f>2*AB11+5*AC11</f>
        <v>122</v>
      </c>
      <c r="AE11" s="1">
        <v>222</v>
      </c>
      <c r="AF11" s="1">
        <v>176</v>
      </c>
      <c r="AG11" s="2">
        <f>SUM(AC11:AF11)</f>
        <v>534</v>
      </c>
    </row>
    <row r="12" spans="1:33" ht="15.5" x14ac:dyDescent="0.35">
      <c r="A12" s="10" t="s">
        <v>15</v>
      </c>
      <c r="B12" s="11" t="s">
        <v>33</v>
      </c>
      <c r="C12" s="12" t="s">
        <v>39</v>
      </c>
      <c r="D12" s="13" t="s">
        <v>37</v>
      </c>
      <c r="E12" s="11" t="s">
        <v>5</v>
      </c>
      <c r="F12" s="10">
        <v>2</v>
      </c>
      <c r="G12" s="10">
        <v>0</v>
      </c>
      <c r="H12" s="10">
        <v>0</v>
      </c>
      <c r="I12" s="10">
        <v>0</v>
      </c>
      <c r="J12" s="10">
        <v>1</v>
      </c>
      <c r="K12" s="10">
        <v>2</v>
      </c>
      <c r="L12" s="10">
        <v>1</v>
      </c>
      <c r="M12" s="10">
        <v>0</v>
      </c>
      <c r="N12" s="10">
        <v>0</v>
      </c>
      <c r="O12" s="10">
        <v>1</v>
      </c>
      <c r="P12" s="10">
        <v>2</v>
      </c>
      <c r="Q12" s="10">
        <v>0</v>
      </c>
      <c r="R12" s="10">
        <v>0</v>
      </c>
      <c r="S12" s="10">
        <v>1</v>
      </c>
      <c r="T12" s="10">
        <v>1</v>
      </c>
      <c r="U12" s="10">
        <v>0</v>
      </c>
      <c r="V12" s="10">
        <v>1</v>
      </c>
      <c r="W12" s="10">
        <v>0</v>
      </c>
      <c r="X12" s="10">
        <v>3</v>
      </c>
      <c r="Y12" s="10">
        <v>1</v>
      </c>
      <c r="Z12" s="10">
        <v>3</v>
      </c>
      <c r="AA12" s="10">
        <v>1</v>
      </c>
      <c r="AB12" s="10">
        <f>SUM(F12:AA12)</f>
        <v>20</v>
      </c>
      <c r="AC12" s="10">
        <f>COUNTIF(F12:AA12,"&gt;0")</f>
        <v>13</v>
      </c>
      <c r="AD12" s="10">
        <f>2*AB12+5*AC12</f>
        <v>105</v>
      </c>
      <c r="AE12" s="1">
        <v>263</v>
      </c>
      <c r="AF12" s="1">
        <v>141</v>
      </c>
      <c r="AG12" s="2">
        <f>SUM(AC12:AF12)</f>
        <v>522</v>
      </c>
    </row>
    <row r="13" spans="1:33" ht="15.5" x14ac:dyDescent="0.35">
      <c r="A13" s="10" t="s">
        <v>16</v>
      </c>
      <c r="B13" s="11" t="s">
        <v>41</v>
      </c>
      <c r="C13" s="12" t="s">
        <v>47</v>
      </c>
      <c r="D13" s="13" t="s">
        <v>48</v>
      </c>
      <c r="E13" s="11" t="s">
        <v>43</v>
      </c>
      <c r="F13" s="10">
        <v>3</v>
      </c>
      <c r="G13" s="10">
        <v>2</v>
      </c>
      <c r="H13" s="10">
        <v>0</v>
      </c>
      <c r="I13" s="10">
        <v>1</v>
      </c>
      <c r="J13" s="10">
        <v>0</v>
      </c>
      <c r="K13" s="10">
        <v>2</v>
      </c>
      <c r="L13" s="10">
        <v>2</v>
      </c>
      <c r="M13" s="10">
        <v>0</v>
      </c>
      <c r="N13" s="10">
        <v>3</v>
      </c>
      <c r="O13" s="10">
        <v>2</v>
      </c>
      <c r="P13" s="10">
        <v>1</v>
      </c>
      <c r="Q13" s="10">
        <v>0</v>
      </c>
      <c r="R13" s="10">
        <v>0</v>
      </c>
      <c r="S13" s="10">
        <v>1</v>
      </c>
      <c r="T13" s="10">
        <v>0</v>
      </c>
      <c r="U13" s="10">
        <v>1</v>
      </c>
      <c r="V13" s="10">
        <v>2</v>
      </c>
      <c r="W13" s="10">
        <v>0</v>
      </c>
      <c r="X13" s="10">
        <v>1</v>
      </c>
      <c r="Y13" s="10">
        <v>1</v>
      </c>
      <c r="Z13" s="10">
        <v>2</v>
      </c>
      <c r="AA13" s="10">
        <v>2</v>
      </c>
      <c r="AB13" s="10">
        <f>SUM(F13:AA13)</f>
        <v>26</v>
      </c>
      <c r="AC13" s="10">
        <f>COUNTIF(F13:AA13,"&gt;0")</f>
        <v>15</v>
      </c>
      <c r="AD13" s="10">
        <f>2*AB13+5*AC13</f>
        <v>127</v>
      </c>
      <c r="AE13" s="1">
        <v>243</v>
      </c>
      <c r="AF13" s="1">
        <v>99</v>
      </c>
      <c r="AG13" s="2">
        <f>SUM(AC13:AF13)</f>
        <v>484</v>
      </c>
    </row>
    <row r="14" spans="1:33" ht="15.5" x14ac:dyDescent="0.35">
      <c r="A14" s="10" t="s">
        <v>17</v>
      </c>
      <c r="B14" s="11" t="s">
        <v>24</v>
      </c>
      <c r="C14" s="11" t="s">
        <v>51</v>
      </c>
      <c r="D14" s="11" t="s">
        <v>52</v>
      </c>
      <c r="E14" s="11" t="s">
        <v>36</v>
      </c>
      <c r="F14" s="10">
        <v>1</v>
      </c>
      <c r="G14" s="10">
        <v>1</v>
      </c>
      <c r="H14" s="10">
        <v>0</v>
      </c>
      <c r="I14" s="10">
        <v>3</v>
      </c>
      <c r="J14" s="10">
        <v>5</v>
      </c>
      <c r="K14" s="10">
        <v>1</v>
      </c>
      <c r="L14" s="10">
        <v>0</v>
      </c>
      <c r="M14" s="10">
        <v>2</v>
      </c>
      <c r="N14" s="10">
        <v>1</v>
      </c>
      <c r="O14" s="10">
        <v>2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3</v>
      </c>
      <c r="V14" s="10">
        <v>1</v>
      </c>
      <c r="W14" s="10">
        <v>0</v>
      </c>
      <c r="X14" s="10">
        <v>1</v>
      </c>
      <c r="Y14" s="10">
        <v>2</v>
      </c>
      <c r="Z14" s="10">
        <v>1</v>
      </c>
      <c r="AA14" s="10">
        <v>0</v>
      </c>
      <c r="AB14" s="10">
        <f>SUM(F14:AA14)</f>
        <v>24</v>
      </c>
      <c r="AC14" s="10">
        <f>COUNTIF(F14:AA14,"&gt;0")</f>
        <v>13</v>
      </c>
      <c r="AD14" s="10">
        <f>2*AB14+5*AC14</f>
        <v>113</v>
      </c>
      <c r="AE14" s="1">
        <v>223</v>
      </c>
      <c r="AF14" s="1">
        <v>115</v>
      </c>
      <c r="AG14" s="2">
        <f>SUM(AC14:AF14)</f>
        <v>464</v>
      </c>
    </row>
    <row r="15" spans="1:33" ht="15.5" x14ac:dyDescent="0.35">
      <c r="A15" s="10" t="s">
        <v>18</v>
      </c>
      <c r="B15" s="11" t="s">
        <v>49</v>
      </c>
      <c r="C15" s="12" t="s">
        <v>50</v>
      </c>
      <c r="D15" s="13" t="s">
        <v>40</v>
      </c>
      <c r="E15" s="11" t="s">
        <v>5</v>
      </c>
      <c r="F15" s="10">
        <v>0</v>
      </c>
      <c r="G15" s="10">
        <v>0</v>
      </c>
      <c r="H15" s="10">
        <v>0</v>
      </c>
      <c r="I15" s="10">
        <v>2</v>
      </c>
      <c r="J15" s="10">
        <v>2</v>
      </c>
      <c r="K15" s="10">
        <v>0</v>
      </c>
      <c r="L15" s="10">
        <v>2</v>
      </c>
      <c r="M15" s="10">
        <v>0</v>
      </c>
      <c r="N15" s="10">
        <v>2</v>
      </c>
      <c r="O15" s="10">
        <v>0</v>
      </c>
      <c r="P15" s="10">
        <v>0</v>
      </c>
      <c r="Q15" s="10">
        <v>0</v>
      </c>
      <c r="R15" s="10">
        <v>1</v>
      </c>
      <c r="S15" s="10">
        <v>0</v>
      </c>
      <c r="T15" s="10">
        <v>1</v>
      </c>
      <c r="U15" s="10">
        <v>3</v>
      </c>
      <c r="V15" s="10">
        <v>1</v>
      </c>
      <c r="W15" s="10">
        <v>0</v>
      </c>
      <c r="X15" s="10">
        <v>3</v>
      </c>
      <c r="Y15" s="10">
        <v>2</v>
      </c>
      <c r="Z15" s="10">
        <v>2</v>
      </c>
      <c r="AA15" s="10">
        <v>2</v>
      </c>
      <c r="AB15" s="10">
        <f>SUM(F15:AA15)</f>
        <v>23</v>
      </c>
      <c r="AC15" s="10">
        <f>COUNTIF(F15:AA15,"&gt;0")</f>
        <v>12</v>
      </c>
      <c r="AD15" s="10">
        <f>2*AB15+5*AC15</f>
        <v>106</v>
      </c>
      <c r="AE15" s="1">
        <v>179</v>
      </c>
      <c r="AF15" s="1">
        <v>99</v>
      </c>
      <c r="AG15" s="2">
        <f>SUM(AC15:AF15)</f>
        <v>396</v>
      </c>
    </row>
    <row r="16" spans="1:33" ht="15.5" x14ac:dyDescent="0.35">
      <c r="A16" s="10" t="s">
        <v>19</v>
      </c>
      <c r="B16" s="11" t="s">
        <v>38</v>
      </c>
      <c r="C16" s="11" t="s">
        <v>53</v>
      </c>
      <c r="D16" s="11" t="s">
        <v>52</v>
      </c>
      <c r="E16" s="11" t="s">
        <v>43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1</v>
      </c>
      <c r="N16" s="10">
        <v>1</v>
      </c>
      <c r="O16" s="10">
        <v>1</v>
      </c>
      <c r="P16" s="10">
        <v>0</v>
      </c>
      <c r="Q16" s="10">
        <v>0</v>
      </c>
      <c r="R16" s="10">
        <v>0</v>
      </c>
      <c r="S16" s="10">
        <v>1</v>
      </c>
      <c r="T16" s="10">
        <v>0</v>
      </c>
      <c r="U16" s="10">
        <v>2</v>
      </c>
      <c r="V16" s="10">
        <v>1</v>
      </c>
      <c r="W16" s="10">
        <v>1</v>
      </c>
      <c r="X16" s="10">
        <v>2</v>
      </c>
      <c r="Y16" s="10">
        <v>0</v>
      </c>
      <c r="Z16" s="10">
        <v>0</v>
      </c>
      <c r="AA16" s="10">
        <v>0</v>
      </c>
      <c r="AB16" s="10">
        <f>SUM(F16:AA16)</f>
        <v>12</v>
      </c>
      <c r="AC16" s="10">
        <f>COUNTIF(F16:AA16,"&gt;0")</f>
        <v>9</v>
      </c>
      <c r="AD16" s="10">
        <f>2*AB16+5*AC16</f>
        <v>69</v>
      </c>
      <c r="AE16" s="1">
        <v>223</v>
      </c>
      <c r="AF16" s="1">
        <v>84</v>
      </c>
      <c r="AG16" s="2">
        <f>SUM(AC16:AF16)</f>
        <v>385</v>
      </c>
    </row>
  </sheetData>
  <sortState xmlns:xlrd2="http://schemas.microsoft.com/office/spreadsheetml/2017/richdata2" ref="B4:AG16">
    <sortCondition descending="1" ref="AG4:AG16"/>
  </sortState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Erkki Häkkinen</dc:creator>
  <cp:lastModifiedBy>Erkki Häkkinen</cp:lastModifiedBy>
  <cp:lastPrinted>2026-06-24T14:00:23Z</cp:lastPrinted>
  <dcterms:created xsi:type="dcterms:W3CDTF">2022-06-29T08:21:26Z</dcterms:created>
  <dcterms:modified xsi:type="dcterms:W3CDTF">2026-06-24T14:00:40Z</dcterms:modified>
</cp:coreProperties>
</file>